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Kácení a ořez stromů/Kácení 2026-2028/02_Vyzva k podání nabídek/"/>
    </mc:Choice>
  </mc:AlternateContent>
  <xr:revisionPtr revIDLastSave="38" documentId="8_{E1AB6E29-3395-4AE0-B104-C5F5054E9578}" xr6:coauthVersionLast="47" xr6:coauthVersionMax="47" xr10:uidLastSave="{DC51E864-5F8A-48A1-9732-8152C63D9215}"/>
  <bookViews>
    <workbookView xWindow="28680" yWindow="-120" windowWidth="29040" windowHeight="17520" xr2:uid="{F597CADF-B6CF-47FB-84D1-D3719A1B673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1" l="1"/>
  <c r="F7" i="1"/>
  <c r="G7" i="1" s="1"/>
  <c r="G48" i="1" s="1"/>
  <c r="F8" i="1"/>
  <c r="G8" i="1" s="1"/>
  <c r="F9" i="1"/>
  <c r="G9" i="1" s="1"/>
  <c r="F14" i="1"/>
  <c r="G14" i="1" s="1"/>
  <c r="F15" i="1"/>
  <c r="G15" i="1" s="1"/>
  <c r="F19" i="1"/>
  <c r="G19" i="1" s="1"/>
  <c r="F20" i="1"/>
  <c r="G20" i="1" s="1"/>
  <c r="F21" i="1"/>
  <c r="G21" i="1" s="1"/>
  <c r="F23" i="1"/>
  <c r="G23" i="1" s="1"/>
  <c r="F5" i="1"/>
  <c r="G5" i="1" s="1"/>
  <c r="F6" i="1"/>
  <c r="G6" i="1" s="1"/>
  <c r="F16" i="1"/>
  <c r="G16" i="1" s="1"/>
  <c r="F17" i="1"/>
  <c r="G17" i="1" s="1"/>
  <c r="F18" i="1"/>
  <c r="G18" i="1" s="1"/>
  <c r="F22" i="1"/>
  <c r="G22" i="1" s="1"/>
  <c r="F10" i="1"/>
  <c r="G10" i="1" s="1"/>
  <c r="F11" i="1"/>
  <c r="G11" i="1" s="1"/>
  <c r="F12" i="1"/>
  <c r="G12" i="1" s="1"/>
  <c r="F13" i="1"/>
  <c r="G13" i="1" s="1"/>
  <c r="F25" i="1"/>
  <c r="G25" i="1" s="1"/>
  <c r="F26" i="1"/>
  <c r="G26" i="1" s="1"/>
  <c r="F27" i="1"/>
  <c r="G27" i="1" s="1"/>
  <c r="F29" i="1"/>
  <c r="G29" i="1" s="1"/>
  <c r="F30" i="1"/>
  <c r="G30" i="1" s="1"/>
  <c r="F31" i="1"/>
  <c r="G31" i="1" s="1"/>
  <c r="F33" i="1"/>
  <c r="G33" i="1" s="1"/>
  <c r="F34" i="1"/>
  <c r="G34" i="1" s="1"/>
  <c r="F35" i="1"/>
  <c r="G35" i="1" s="1"/>
  <c r="F37" i="1"/>
  <c r="G37" i="1"/>
  <c r="F38" i="1"/>
  <c r="G38" i="1" s="1"/>
  <c r="F39" i="1"/>
  <c r="G39" i="1" s="1"/>
  <c r="F41" i="1"/>
  <c r="G41" i="1" s="1"/>
  <c r="F42" i="1"/>
  <c r="G42" i="1" s="1"/>
  <c r="F43" i="1"/>
  <c r="G43" i="1" s="1"/>
  <c r="F45" i="1"/>
  <c r="G45" i="1" s="1"/>
  <c r="F46" i="1"/>
  <c r="G46" i="1" s="1"/>
  <c r="F47" i="1"/>
  <c r="G47" i="1" s="1"/>
  <c r="F50" i="1"/>
  <c r="G50" i="1" s="1"/>
  <c r="F51" i="1"/>
  <c r="G51" i="1" s="1"/>
  <c r="E52" i="1"/>
  <c r="F48" i="1" l="1"/>
  <c r="F4" i="1"/>
  <c r="G4" i="1" s="1"/>
  <c r="F52" i="1"/>
  <c r="G52" i="1"/>
</calcChain>
</file>

<file path=xl/sharedStrings.xml><?xml version="1.0" encoding="utf-8"?>
<sst xmlns="http://schemas.openxmlformats.org/spreadsheetml/2006/main" count="149" uniqueCount="99">
  <si>
    <t>Položka</t>
  </si>
  <si>
    <t>Měrná jednotka /
za …</t>
  </si>
  <si>
    <t>Cena za MJ              v Kč bez DPH</t>
  </si>
  <si>
    <t>Cena za MJ              v Kč s DPH</t>
  </si>
  <si>
    <t>1.</t>
  </si>
  <si>
    <t>Služby spojené s údržbou pozemků , kácením a ořezem dřevin</t>
  </si>
  <si>
    <t>Plošné mýcení náletových dřevin do obvodu 100 mm ve výšce 130 cm</t>
  </si>
  <si>
    <t>Ořez stromů bez plošiny</t>
  </si>
  <si>
    <t>hodina/na pracovníka</t>
  </si>
  <si>
    <t>Ořez stromů do obvodu 40cm ve výšce 130cm pomocí malé vyskozdvižné plošiny</t>
  </si>
  <si>
    <t>Ořez stromů do obvodu 40cm ve výšce 130cm pomocí velké vysokozdvižné plošiny</t>
  </si>
  <si>
    <t>Bezpečnostní vazba dynamická</t>
  </si>
  <si>
    <t>strom</t>
  </si>
  <si>
    <t>Bezpečnostní vazba tuhá</t>
  </si>
  <si>
    <t>Odstranění pařezu, vč. zasypání děr</t>
  </si>
  <si>
    <t>pařez</t>
  </si>
  <si>
    <t>Odfrézování pařezu vč. likvidace biomasy, úklidu místa plnění</t>
  </si>
  <si>
    <t>Kácení listnatých dřevin - klasickým způsobem</t>
  </si>
  <si>
    <t>Kácení listnatých dřevin - postupným kácením - rizikové kácení/ve stížených podmínkách/ve svahu</t>
  </si>
  <si>
    <t>Kácení jehličnatých dřevin - klasickým způsobem</t>
  </si>
  <si>
    <t>Kácení jehličnatých dřevin - postupným kácením - rizikové kácení/ve stížených podmínkách/ve svahu</t>
  </si>
  <si>
    <t>Kácení ovocných dřevin - klasickým způsobem</t>
  </si>
  <si>
    <t>Kácení ovocných dřevin - postupným kácením - rizikové kácení/ve stížených podmínkách/ve svahu</t>
  </si>
  <si>
    <t>2.</t>
  </si>
  <si>
    <t>Odprodej dřevní hmoty</t>
  </si>
  <si>
    <t>Odvoz př. Likvidace biomasy, úklid místa plnění</t>
  </si>
  <si>
    <t xml:space="preserve">DPH  v Kč </t>
  </si>
  <si>
    <t xml:space="preserve">Sečení pozemku </t>
  </si>
  <si>
    <t>Likvidace invazivních rostlin (např. křídlatka) - postřik porostu herbicidem</t>
  </si>
  <si>
    <t>Likvidace nebezpečných rostlin (např. bolševník) - postřik porostu herbicidem</t>
  </si>
  <si>
    <t>Kompletní odstranění keřů, štěpkování</t>
  </si>
  <si>
    <t xml:space="preserve"> Úklid místa plnění</t>
  </si>
  <si>
    <t>Odvoz a likvidace biomasy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</si>
  <si>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</si>
  <si>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</si>
  <si>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</si>
  <si>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</si>
  <si>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</si>
  <si>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</si>
  <si>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</si>
  <si>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</si>
  <si>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</si>
  <si>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</si>
  <si>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</si>
  <si>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</si>
  <si>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</si>
  <si>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</si>
  <si>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</si>
  <si>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</si>
  <si>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</si>
  <si>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Odstranění spadlých stromů a polámaných stromů a větví</t>
  </si>
  <si>
    <t>1.16</t>
  </si>
  <si>
    <t>1.17</t>
  </si>
  <si>
    <t>Náhradní výsadba se zajištěním - stromy listnaté</t>
  </si>
  <si>
    <t>1.18</t>
  </si>
  <si>
    <t>Náhradní výsadba se zajištěním - stromy jehličnaté</t>
  </si>
  <si>
    <t>1.19</t>
  </si>
  <si>
    <t>Náhradní výsadba se zajištěním - stromy ovocné</t>
  </si>
  <si>
    <t>1.20</t>
  </si>
  <si>
    <t>Náhradní výsadba se zajištěním - okrasné keře</t>
  </si>
  <si>
    <t>keř</t>
  </si>
  <si>
    <t>1.21</t>
  </si>
  <si>
    <t>1.21.1</t>
  </si>
  <si>
    <t>1.21.2</t>
  </si>
  <si>
    <t>1.21.3</t>
  </si>
  <si>
    <t>1.22</t>
  </si>
  <si>
    <t>1.22.1</t>
  </si>
  <si>
    <t>1.22.2</t>
  </si>
  <si>
    <t>1.22.3</t>
  </si>
  <si>
    <t>1.23.1</t>
  </si>
  <si>
    <t>1.24</t>
  </si>
  <si>
    <t>1.23</t>
  </si>
  <si>
    <t>1.23.2</t>
  </si>
  <si>
    <t>1.23.3</t>
  </si>
  <si>
    <t>1.24.1</t>
  </si>
  <si>
    <t>1.24.2</t>
  </si>
  <si>
    <t>1.24.3</t>
  </si>
  <si>
    <t>1.25</t>
  </si>
  <si>
    <t>1.25.1</t>
  </si>
  <si>
    <t>1.25.2</t>
  </si>
  <si>
    <t>1.25.3</t>
  </si>
  <si>
    <t>1.26</t>
  </si>
  <si>
    <t>1.26.1</t>
  </si>
  <si>
    <t>1.26.2</t>
  </si>
  <si>
    <t>1.26.3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</si>
  <si>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</si>
  <si>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Výše celkové ceny za odkup dřevní hmoty</t>
  </si>
  <si>
    <t xml:space="preserve">Výše celkové nabídkové ceny </t>
  </si>
  <si>
    <t>Příloha č. 6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</si>
  <si>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</si>
  <si>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r>
      <t xml:space="preserve">Obvod kmene v cm ve výšce 130 cm - </t>
    </r>
    <r>
      <rPr>
        <b/>
        <sz val="10"/>
        <color theme="1"/>
        <rFont val="Arial"/>
        <family val="2"/>
        <charset val="238"/>
      </rPr>
      <t>do 40 cm</t>
    </r>
  </si>
  <si>
    <r>
      <t xml:space="preserve">Obvod kmene v cm ve výšce 130 cm - </t>
    </r>
    <r>
      <rPr>
        <b/>
        <sz val="10"/>
        <color theme="1"/>
        <rFont val="Arial"/>
        <family val="2"/>
        <charset val="238"/>
      </rPr>
      <t>nad 40 cm do 80 cm</t>
    </r>
  </si>
  <si>
    <r>
      <t xml:space="preserve">Obvod kmene v cm ve výšce 130 cm - </t>
    </r>
    <r>
      <rPr>
        <b/>
        <sz val="10"/>
        <color theme="1"/>
        <rFont val="Arial"/>
        <family val="2"/>
        <charset val="238"/>
      </rPr>
      <t>nad 80 cm</t>
    </r>
  </si>
  <si>
    <r>
      <t xml:space="preserve">Obvodr kmene v cm ve výšce 130 cm - </t>
    </r>
    <r>
      <rPr>
        <b/>
        <sz val="10"/>
        <color theme="1"/>
        <rFont val="Arial"/>
        <family val="2"/>
        <charset val="238"/>
      </rPr>
      <t>nad 80 cm</t>
    </r>
  </si>
  <si>
    <r>
      <t xml:space="preserve">Obvodkmene v cm ve výšce 130 cm - </t>
    </r>
    <r>
      <rPr>
        <b/>
        <sz val="10"/>
        <color theme="1"/>
        <rFont val="Arial"/>
        <family val="2"/>
        <charset val="238"/>
      </rPr>
      <t>do 40 cm</t>
    </r>
  </si>
  <si>
    <r>
      <t xml:space="preserve">Odkup dřevní hmoty - palivové dřevo - dřevo tvrdé </t>
    </r>
    <r>
      <rPr>
        <vertAlign val="superscript"/>
        <sz val="10"/>
        <color theme="1"/>
        <rFont val="Arial"/>
        <family val="2"/>
        <charset val="238"/>
      </rPr>
      <t>1)</t>
    </r>
  </si>
  <si>
    <r>
      <t xml:space="preserve">Odkup dřevní hmoty -palivové dřevo - dřevo měkké </t>
    </r>
    <r>
      <rPr>
        <vertAlign val="superscript"/>
        <sz val="10"/>
        <color theme="1"/>
        <rFont val="Arial"/>
        <family val="2"/>
        <charset val="238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</si>
  <si>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Nabídková cena za odkup vytěžené dřevní hmoty - palivové dřevo, dřevo měkké nesmí být nižší než 1 100 Kč za 1m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</si>
  <si>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Nabídková cena za odkup vytěžené dřevní hmoty - palivové dřevo, dřevo tvrdé nesmí být nižší než 1 600 Kč za 1m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</si>
</sst>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9" fontId="5" fillId="0" borderId="17" xfId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49" fontId="5" fillId="3" borderId="19" xfId="0" applyNumberFormat="1" applyFont="1" applyFill="1" applyBorder="1" applyAlignment="1">
      <alignment horizontal="center" vertical="center"/>
    </xf>
    <xf numFmtId="49" fontId="5" fillId="3" borderId="19" xfId="0" applyNumberFormat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2" fontId="9" fillId="7" borderId="3" xfId="0" applyNumberFormat="1" applyFont="1" applyFill="1" applyBorder="1" applyAlignment="1">
      <alignment horizontal="center" vertical="center"/>
    </xf>
    <xf numFmtId="2" fontId="10" fillId="7" borderId="3" xfId="0" applyNumberFormat="1" applyFont="1" applyFill="1" applyBorder="1" applyAlignment="1">
      <alignment horizontal="center" vertical="center"/>
    </xf>
    <xf numFmtId="49" fontId="9" fillId="5" borderId="7" xfId="0" applyNumberFormat="1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2" fontId="9" fillId="8" borderId="8" xfId="0" applyNumberFormat="1" applyFont="1" applyFill="1" applyBorder="1" applyAlignment="1" applyProtection="1">
      <alignment horizontal="center" vertical="center"/>
      <protection locked="0"/>
    </xf>
    <xf numFmtId="2" fontId="10" fillId="8" borderId="8" xfId="0" applyNumberFormat="1" applyFont="1" applyFill="1" applyBorder="1" applyAlignment="1" applyProtection="1">
      <alignment horizontal="center" vertical="center"/>
      <protection locked="0"/>
    </xf>
    <xf numFmtId="2" fontId="10" fillId="8" borderId="24" xfId="0" applyNumberFormat="1" applyFont="1" applyFill="1" applyBorder="1" applyAlignment="1" applyProtection="1">
      <alignment horizontal="center" vertical="center"/>
      <protection locked="0"/>
    </xf>
    <xf numFmtId="0" fontId="5" fillId="5" borderId="19" xfId="0" applyFont="1" applyFill="1" applyBorder="1" applyAlignment="1">
      <alignment horizontal="center" vertical="center"/>
    </xf>
    <xf numFmtId="49" fontId="6" fillId="6" borderId="12" xfId="0" applyNumberFormat="1" applyFont="1" applyFill="1" applyBorder="1" applyAlignment="1">
      <alignment horizontal="center" vertical="center"/>
    </xf>
    <xf numFmtId="49" fontId="6" fillId="6" borderId="1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2" fontId="10" fillId="4" borderId="4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4" borderId="20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2" fontId="10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6" borderId="6" xfId="0" applyFont="1" applyFill="1" applyBorder="1" applyAlignment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2" fontId="10" fillId="4" borderId="5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17" fontId="9" fillId="3" borderId="9" xfId="0" applyNumberFormat="1" applyFont="1" applyFill="1" applyBorder="1" applyAlignment="1">
      <alignment horizontal="left" vertical="center"/>
    </xf>
    <xf numFmtId="17" fontId="9" fillId="3" borderId="11" xfId="0" applyNumberFormat="1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9" fillId="7" borderId="10" xfId="0" applyNumberFormat="1" applyFont="1" applyFill="1" applyBorder="1" applyAlignment="1">
      <alignment horizontal="left" vertical="center"/>
    </xf>
    <xf numFmtId="49" fontId="9" fillId="7" borderId="21" xfId="0" applyNumberFormat="1" applyFont="1" applyFill="1" applyBorder="1" applyAlignment="1">
      <alignment horizontal="left" vertical="center"/>
    </xf>
    <xf numFmtId="49" fontId="9" fillId="7" borderId="22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17" fontId="9" fillId="3" borderId="9" xfId="0" applyNumberFormat="1" applyFont="1" applyFill="1" applyBorder="1" applyAlignment="1">
      <alignment horizontal="left" vertical="center" wrapText="1"/>
    </xf>
    <xf numFmtId="17" fontId="9" fillId="3" borderId="11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5767-739F-47A9-83A5-B71582F3368C}">
  <dimension ref="A1:K55"/>
  <sheetViews>
    <sheetView tabSelected="1" topLeftCell="A23" workbookViewId="0">
      <selection activeCell="G65" sqref="G65"/>
    </sheetView>
  </sheetViews>
  <sheetFormatPr defaultRowHeight="15" x14ac:dyDescent="0.25"/>
  <cols>
    <col min="1" max="1" width="5.85546875" style="4" customWidth="1"/>
    <col min="3" max="3" width="59.5703125" customWidth="1"/>
    <col min="4" max="4" width="10.5703125" customWidth="1"/>
    <col min="5" max="5" width="11.7109375" style="7" customWidth="1"/>
    <col min="6" max="6" width="9.28515625" style="7" customWidth="1"/>
    <col min="7" max="7" width="11.28515625" style="7" customWidth="1"/>
  </cols>
  <sheetData>
    <row r="1" spans="1:11" ht="15.75" customHeight="1" thickBot="1" x14ac:dyDescent="0.3">
      <c r="A1" s="50" t="s">
        <v>88</v>
      </c>
      <c r="B1" s="50"/>
      <c r="C1" s="2"/>
      <c r="D1" s="2"/>
      <c r="E1" s="5"/>
      <c r="F1" s="5"/>
      <c r="G1" s="5"/>
    </row>
    <row r="2" spans="1:11" ht="36.75" thickBot="1" x14ac:dyDescent="0.3">
      <c r="A2" s="8"/>
      <c r="B2" s="53" t="s">
        <v>0</v>
      </c>
      <c r="C2" s="54"/>
      <c r="D2" s="12" t="s">
        <v>1</v>
      </c>
      <c r="E2" s="12" t="s">
        <v>2</v>
      </c>
      <c r="F2" s="13" t="s">
        <v>26</v>
      </c>
      <c r="G2" s="14" t="s">
        <v>3</v>
      </c>
    </row>
    <row r="3" spans="1:11" ht="15.75" customHeight="1" x14ac:dyDescent="0.25">
      <c r="A3" s="15" t="s">
        <v>4</v>
      </c>
      <c r="B3" s="56" t="s">
        <v>5</v>
      </c>
      <c r="C3" s="56"/>
      <c r="D3" s="56"/>
      <c r="E3" s="56"/>
      <c r="F3" s="56"/>
      <c r="G3" s="57"/>
    </row>
    <row r="4" spans="1:11" x14ac:dyDescent="0.25">
      <c r="A4" s="9" t="s">
        <v>33</v>
      </c>
      <c r="B4" s="55" t="s">
        <v>28</v>
      </c>
      <c r="C4" s="55"/>
      <c r="D4" s="29" t="s">
        <v>89</v>
      </c>
      <c r="E4" s="45">
        <v>0</v>
      </c>
      <c r="F4" s="46">
        <f>E4*0.21</f>
        <v>0</v>
      </c>
      <c r="G4" s="30">
        <f>E4+F4</f>
        <v>0</v>
      </c>
    </row>
    <row r="5" spans="1:11" x14ac:dyDescent="0.25">
      <c r="A5" s="9" t="s">
        <v>34</v>
      </c>
      <c r="B5" s="55" t="s">
        <v>29</v>
      </c>
      <c r="C5" s="55"/>
      <c r="D5" s="29" t="s">
        <v>89</v>
      </c>
      <c r="E5" s="45">
        <v>0</v>
      </c>
      <c r="F5" s="46">
        <f t="shared" ref="F5:F23" si="0">E5*0.21</f>
        <v>0</v>
      </c>
      <c r="G5" s="30">
        <f t="shared" ref="G5:G47" si="1">E5+F5</f>
        <v>0</v>
      </c>
    </row>
    <row r="6" spans="1:11" x14ac:dyDescent="0.25">
      <c r="A6" s="9" t="s">
        <v>35</v>
      </c>
      <c r="B6" s="55" t="s">
        <v>25</v>
      </c>
      <c r="C6" s="55"/>
      <c r="D6" s="29" t="s">
        <v>89</v>
      </c>
      <c r="E6" s="45">
        <v>0</v>
      </c>
      <c r="F6" s="46">
        <f t="shared" si="0"/>
        <v>0</v>
      </c>
      <c r="G6" s="30">
        <f t="shared" si="1"/>
        <v>0</v>
      </c>
    </row>
    <row r="7" spans="1:11" x14ac:dyDescent="0.25">
      <c r="A7" s="9" t="s">
        <v>36</v>
      </c>
      <c r="B7" s="55" t="s">
        <v>27</v>
      </c>
      <c r="C7" s="55"/>
      <c r="D7" s="29" t="s">
        <v>89</v>
      </c>
      <c r="E7" s="45">
        <v>0</v>
      </c>
      <c r="F7" s="46">
        <f t="shared" si="0"/>
        <v>0</v>
      </c>
      <c r="G7" s="30">
        <f t="shared" si="1"/>
        <v>0</v>
      </c>
    </row>
    <row r="8" spans="1:11" ht="15.75" customHeight="1" x14ac:dyDescent="0.25">
      <c r="A8" s="9" t="s">
        <v>37</v>
      </c>
      <c r="B8" s="52" t="s">
        <v>6</v>
      </c>
      <c r="C8" s="52"/>
      <c r="D8" s="29" t="s">
        <v>89</v>
      </c>
      <c r="E8" s="45">
        <v>0</v>
      </c>
      <c r="F8" s="46">
        <f t="shared" si="0"/>
        <v>0</v>
      </c>
      <c r="G8" s="30">
        <f>E8+F8</f>
        <v>0</v>
      </c>
    </row>
    <row r="9" spans="1:11" ht="24.75" customHeight="1" x14ac:dyDescent="0.25">
      <c r="A9" s="9" t="s">
        <v>38</v>
      </c>
      <c r="B9" s="52" t="s">
        <v>7</v>
      </c>
      <c r="C9" s="52"/>
      <c r="D9" s="31" t="s">
        <v>8</v>
      </c>
      <c r="E9" s="45">
        <v>0</v>
      </c>
      <c r="F9" s="46">
        <f t="shared" si="0"/>
        <v>0</v>
      </c>
      <c r="G9" s="30">
        <f>E9+F9</f>
        <v>0</v>
      </c>
      <c r="K9" s="2"/>
    </row>
    <row r="10" spans="1:11" ht="24.75" customHeight="1" x14ac:dyDescent="0.25">
      <c r="A10" s="9" t="s">
        <v>39</v>
      </c>
      <c r="B10" s="52" t="s">
        <v>50</v>
      </c>
      <c r="C10" s="52"/>
      <c r="D10" s="31" t="s">
        <v>8</v>
      </c>
      <c r="E10" s="45">
        <v>0</v>
      </c>
      <c r="F10" s="46">
        <f t="shared" si="0"/>
        <v>0</v>
      </c>
      <c r="G10" s="30">
        <f>E10+F10</f>
        <v>0</v>
      </c>
      <c r="K10" s="2"/>
    </row>
    <row r="11" spans="1:11" ht="24.75" customHeight="1" x14ac:dyDescent="0.25">
      <c r="A11" s="9" t="s">
        <v>40</v>
      </c>
      <c r="B11" s="51" t="s">
        <v>9</v>
      </c>
      <c r="C11" s="51"/>
      <c r="D11" s="31" t="s">
        <v>8</v>
      </c>
      <c r="E11" s="45">
        <v>0</v>
      </c>
      <c r="F11" s="46">
        <f t="shared" si="0"/>
        <v>0</v>
      </c>
      <c r="G11" s="30">
        <f t="shared" si="1"/>
        <v>0</v>
      </c>
    </row>
    <row r="12" spans="1:11" ht="24.75" customHeight="1" x14ac:dyDescent="0.25">
      <c r="A12" s="9" t="s">
        <v>41</v>
      </c>
      <c r="B12" s="51" t="s">
        <v>10</v>
      </c>
      <c r="C12" s="51"/>
      <c r="D12" s="31" t="s">
        <v>8</v>
      </c>
      <c r="E12" s="45">
        <v>0</v>
      </c>
      <c r="F12" s="46">
        <f t="shared" si="0"/>
        <v>0</v>
      </c>
      <c r="G12" s="30">
        <f>E12+F12</f>
        <v>0</v>
      </c>
    </row>
    <row r="13" spans="1:11" ht="15.75" customHeight="1" x14ac:dyDescent="0.25">
      <c r="A13" s="9" t="s">
        <v>42</v>
      </c>
      <c r="B13" s="51" t="s">
        <v>30</v>
      </c>
      <c r="C13" s="51"/>
      <c r="D13" s="29" t="s">
        <v>89</v>
      </c>
      <c r="E13" s="45">
        <v>0</v>
      </c>
      <c r="F13" s="46">
        <f t="shared" si="0"/>
        <v>0</v>
      </c>
      <c r="G13" s="30">
        <f t="shared" ref="G13:G14" si="2">E13+F13</f>
        <v>0</v>
      </c>
    </row>
    <row r="14" spans="1:11" ht="15.75" customHeight="1" x14ac:dyDescent="0.25">
      <c r="A14" s="9" t="s">
        <v>43</v>
      </c>
      <c r="B14" s="51" t="s">
        <v>32</v>
      </c>
      <c r="C14" s="51"/>
      <c r="D14" s="29" t="s">
        <v>89</v>
      </c>
      <c r="E14" s="45">
        <v>0</v>
      </c>
      <c r="F14" s="46">
        <f t="shared" si="0"/>
        <v>0</v>
      </c>
      <c r="G14" s="30">
        <f t="shared" si="2"/>
        <v>0</v>
      </c>
    </row>
    <row r="15" spans="1:11" ht="15.75" customHeight="1" x14ac:dyDescent="0.25">
      <c r="A15" s="9" t="s">
        <v>44</v>
      </c>
      <c r="B15" s="52" t="s">
        <v>31</v>
      </c>
      <c r="C15" s="52"/>
      <c r="D15" s="29" t="s">
        <v>89</v>
      </c>
      <c r="E15" s="45">
        <v>0</v>
      </c>
      <c r="F15" s="46">
        <f t="shared" si="0"/>
        <v>0</v>
      </c>
      <c r="G15" s="30">
        <f t="shared" si="1"/>
        <v>0</v>
      </c>
    </row>
    <row r="16" spans="1:11" ht="15.75" customHeight="1" x14ac:dyDescent="0.25">
      <c r="A16" s="9" t="s">
        <v>45</v>
      </c>
      <c r="B16" s="52" t="s">
        <v>11</v>
      </c>
      <c r="C16" s="52"/>
      <c r="D16" s="32" t="s">
        <v>12</v>
      </c>
      <c r="E16" s="45">
        <v>0</v>
      </c>
      <c r="F16" s="46">
        <f t="shared" si="0"/>
        <v>0</v>
      </c>
      <c r="G16" s="30">
        <f t="shared" si="1"/>
        <v>0</v>
      </c>
    </row>
    <row r="17" spans="1:7" ht="15.75" customHeight="1" x14ac:dyDescent="0.25">
      <c r="A17" s="9" t="s">
        <v>46</v>
      </c>
      <c r="B17" s="52" t="s">
        <v>13</v>
      </c>
      <c r="C17" s="52"/>
      <c r="D17" s="32" t="s">
        <v>12</v>
      </c>
      <c r="E17" s="45">
        <v>0</v>
      </c>
      <c r="F17" s="46">
        <f t="shared" si="0"/>
        <v>0</v>
      </c>
      <c r="G17" s="30">
        <f t="shared" si="1"/>
        <v>0</v>
      </c>
    </row>
    <row r="18" spans="1:7" ht="15.75" customHeight="1" x14ac:dyDescent="0.25">
      <c r="A18" s="9" t="s">
        <v>47</v>
      </c>
      <c r="B18" s="52" t="s">
        <v>14</v>
      </c>
      <c r="C18" s="52"/>
      <c r="D18" s="29" t="s">
        <v>15</v>
      </c>
      <c r="E18" s="45">
        <v>0</v>
      </c>
      <c r="F18" s="46">
        <f t="shared" si="0"/>
        <v>0</v>
      </c>
      <c r="G18" s="30">
        <f t="shared" si="1"/>
        <v>0</v>
      </c>
    </row>
    <row r="19" spans="1:7" ht="15.75" customHeight="1" x14ac:dyDescent="0.25">
      <c r="A19" s="9" t="s">
        <v>51</v>
      </c>
      <c r="B19" s="52" t="s">
        <v>16</v>
      </c>
      <c r="C19" s="52"/>
      <c r="D19" s="32" t="s">
        <v>15</v>
      </c>
      <c r="E19" s="45">
        <v>0</v>
      </c>
      <c r="F19" s="46">
        <f t="shared" si="0"/>
        <v>0</v>
      </c>
      <c r="G19" s="30">
        <f t="shared" si="1"/>
        <v>0</v>
      </c>
    </row>
    <row r="20" spans="1:7" ht="15.75" customHeight="1" x14ac:dyDescent="0.25">
      <c r="A20" s="9" t="s">
        <v>52</v>
      </c>
      <c r="B20" s="52" t="s">
        <v>53</v>
      </c>
      <c r="C20" s="52"/>
      <c r="D20" s="32" t="s">
        <v>12</v>
      </c>
      <c r="E20" s="45">
        <v>0</v>
      </c>
      <c r="F20" s="46">
        <f t="shared" si="0"/>
        <v>0</v>
      </c>
      <c r="G20" s="30">
        <f t="shared" si="1"/>
        <v>0</v>
      </c>
    </row>
    <row r="21" spans="1:7" ht="15.75" customHeight="1" x14ac:dyDescent="0.25">
      <c r="A21" s="9" t="s">
        <v>54</v>
      </c>
      <c r="B21" s="52" t="s">
        <v>55</v>
      </c>
      <c r="C21" s="52"/>
      <c r="D21" s="32" t="s">
        <v>12</v>
      </c>
      <c r="E21" s="45">
        <v>0</v>
      </c>
      <c r="F21" s="46">
        <f t="shared" si="0"/>
        <v>0</v>
      </c>
      <c r="G21" s="30">
        <f t="shared" si="1"/>
        <v>0</v>
      </c>
    </row>
    <row r="22" spans="1:7" ht="15.75" customHeight="1" x14ac:dyDescent="0.25">
      <c r="A22" s="9" t="s">
        <v>56</v>
      </c>
      <c r="B22" s="52" t="s">
        <v>57</v>
      </c>
      <c r="C22" s="52"/>
      <c r="D22" s="32" t="s">
        <v>12</v>
      </c>
      <c r="E22" s="45">
        <v>0</v>
      </c>
      <c r="F22" s="46">
        <f t="shared" si="0"/>
        <v>0</v>
      </c>
      <c r="G22" s="30">
        <f t="shared" si="1"/>
        <v>0</v>
      </c>
    </row>
    <row r="23" spans="1:7" ht="15.75" customHeight="1" thickBot="1" x14ac:dyDescent="0.3">
      <c r="A23" s="10" t="s">
        <v>58</v>
      </c>
      <c r="B23" s="58" t="s">
        <v>59</v>
      </c>
      <c r="C23" s="58"/>
      <c r="D23" s="33" t="s">
        <v>60</v>
      </c>
      <c r="E23" s="47">
        <v>0</v>
      </c>
      <c r="F23" s="48">
        <f t="shared" si="0"/>
        <v>0</v>
      </c>
      <c r="G23" s="34">
        <f t="shared" si="1"/>
        <v>0</v>
      </c>
    </row>
    <row r="24" spans="1:7" x14ac:dyDescent="0.25">
      <c r="A24" s="16" t="s">
        <v>61</v>
      </c>
      <c r="B24" s="59" t="s">
        <v>17</v>
      </c>
      <c r="C24" s="59"/>
      <c r="D24" s="59"/>
      <c r="E24" s="59"/>
      <c r="F24" s="59"/>
      <c r="G24" s="60"/>
    </row>
    <row r="25" spans="1:7" ht="15.75" customHeight="1" x14ac:dyDescent="0.25">
      <c r="A25" s="9" t="s">
        <v>62</v>
      </c>
      <c r="B25" s="52" t="s">
        <v>90</v>
      </c>
      <c r="C25" s="52"/>
      <c r="D25" s="32" t="s">
        <v>12</v>
      </c>
      <c r="E25" s="45">
        <v>0</v>
      </c>
      <c r="F25" s="46">
        <f>E25*0.21</f>
        <v>0</v>
      </c>
      <c r="G25" s="30">
        <f t="shared" si="1"/>
        <v>0</v>
      </c>
    </row>
    <row r="26" spans="1:7" ht="15.75" customHeight="1" x14ac:dyDescent="0.25">
      <c r="A26" s="9" t="s">
        <v>63</v>
      </c>
      <c r="B26" s="52" t="s">
        <v>91</v>
      </c>
      <c r="C26" s="52"/>
      <c r="D26" s="32" t="s">
        <v>12</v>
      </c>
      <c r="E26" s="45">
        <v>0</v>
      </c>
      <c r="F26" s="46">
        <f t="shared" ref="F26:F27" si="3">E26*0.21</f>
        <v>0</v>
      </c>
      <c r="G26" s="30">
        <f t="shared" si="1"/>
        <v>0</v>
      </c>
    </row>
    <row r="27" spans="1:7" ht="15.75" customHeight="1" thickBot="1" x14ac:dyDescent="0.3">
      <c r="A27" s="10" t="s">
        <v>64</v>
      </c>
      <c r="B27" s="58" t="s">
        <v>92</v>
      </c>
      <c r="C27" s="58"/>
      <c r="D27" s="33" t="s">
        <v>12</v>
      </c>
      <c r="E27" s="47">
        <v>0</v>
      </c>
      <c r="F27" s="48">
        <f t="shared" si="3"/>
        <v>0</v>
      </c>
      <c r="G27" s="34">
        <f t="shared" si="1"/>
        <v>0</v>
      </c>
    </row>
    <row r="28" spans="1:7" ht="15.75" customHeight="1" x14ac:dyDescent="0.25">
      <c r="A28" s="17" t="s">
        <v>65</v>
      </c>
      <c r="B28" s="61" t="s">
        <v>18</v>
      </c>
      <c r="C28" s="61"/>
      <c r="D28" s="61"/>
      <c r="E28" s="61"/>
      <c r="F28" s="61"/>
      <c r="G28" s="62"/>
    </row>
    <row r="29" spans="1:7" ht="15.75" customHeight="1" x14ac:dyDescent="0.25">
      <c r="A29" s="9" t="s">
        <v>66</v>
      </c>
      <c r="B29" s="52" t="s">
        <v>90</v>
      </c>
      <c r="C29" s="52"/>
      <c r="D29" s="32" t="s">
        <v>12</v>
      </c>
      <c r="E29" s="45">
        <v>0</v>
      </c>
      <c r="F29" s="46">
        <f>E29*0.21</f>
        <v>0</v>
      </c>
      <c r="G29" s="30">
        <f t="shared" si="1"/>
        <v>0</v>
      </c>
    </row>
    <row r="30" spans="1:7" ht="15.75" customHeight="1" x14ac:dyDescent="0.25">
      <c r="A30" s="9" t="s">
        <v>67</v>
      </c>
      <c r="B30" s="52" t="s">
        <v>91</v>
      </c>
      <c r="C30" s="52"/>
      <c r="D30" s="32" t="s">
        <v>12</v>
      </c>
      <c r="E30" s="45">
        <v>0</v>
      </c>
      <c r="F30" s="46">
        <f t="shared" ref="F30:F31" si="4">E30*0.21</f>
        <v>0</v>
      </c>
      <c r="G30" s="30">
        <f t="shared" si="1"/>
        <v>0</v>
      </c>
    </row>
    <row r="31" spans="1:7" ht="15.75" customHeight="1" thickBot="1" x14ac:dyDescent="0.3">
      <c r="A31" s="10" t="s">
        <v>68</v>
      </c>
      <c r="B31" s="58" t="s">
        <v>92</v>
      </c>
      <c r="C31" s="58"/>
      <c r="D31" s="33" t="s">
        <v>12</v>
      </c>
      <c r="E31" s="47">
        <v>0</v>
      </c>
      <c r="F31" s="48">
        <f t="shared" si="4"/>
        <v>0</v>
      </c>
      <c r="G31" s="34">
        <f t="shared" si="1"/>
        <v>0</v>
      </c>
    </row>
    <row r="32" spans="1:7" x14ac:dyDescent="0.25">
      <c r="A32" s="16" t="s">
        <v>71</v>
      </c>
      <c r="B32" s="59" t="s">
        <v>19</v>
      </c>
      <c r="C32" s="59"/>
      <c r="D32" s="59"/>
      <c r="E32" s="59"/>
      <c r="F32" s="59"/>
      <c r="G32" s="60"/>
    </row>
    <row r="33" spans="1:7" ht="15.75" customHeight="1" x14ac:dyDescent="0.25">
      <c r="A33" s="9" t="s">
        <v>69</v>
      </c>
      <c r="B33" s="52" t="s">
        <v>90</v>
      </c>
      <c r="C33" s="52"/>
      <c r="D33" s="32" t="s">
        <v>12</v>
      </c>
      <c r="E33" s="46">
        <v>0</v>
      </c>
      <c r="F33" s="46">
        <f>E33*0.21</f>
        <v>0</v>
      </c>
      <c r="G33" s="30">
        <f t="shared" si="1"/>
        <v>0</v>
      </c>
    </row>
    <row r="34" spans="1:7" ht="15.75" customHeight="1" x14ac:dyDescent="0.25">
      <c r="A34" s="9" t="s">
        <v>72</v>
      </c>
      <c r="B34" s="52" t="s">
        <v>91</v>
      </c>
      <c r="C34" s="52"/>
      <c r="D34" s="32" t="s">
        <v>12</v>
      </c>
      <c r="E34" s="46">
        <v>0</v>
      </c>
      <c r="F34" s="46">
        <f t="shared" ref="F34:F35" si="5">E34*0.21</f>
        <v>0</v>
      </c>
      <c r="G34" s="30">
        <f t="shared" si="1"/>
        <v>0</v>
      </c>
    </row>
    <row r="35" spans="1:7" ht="15.75" customHeight="1" thickBot="1" x14ac:dyDescent="0.3">
      <c r="A35" s="10" t="s">
        <v>73</v>
      </c>
      <c r="B35" s="58" t="s">
        <v>93</v>
      </c>
      <c r="C35" s="58"/>
      <c r="D35" s="33" t="s">
        <v>12</v>
      </c>
      <c r="E35" s="48">
        <v>0</v>
      </c>
      <c r="F35" s="48">
        <f t="shared" si="5"/>
        <v>0</v>
      </c>
      <c r="G35" s="34">
        <f t="shared" si="1"/>
        <v>0</v>
      </c>
    </row>
    <row r="36" spans="1:7" x14ac:dyDescent="0.25">
      <c r="A36" s="16" t="s">
        <v>70</v>
      </c>
      <c r="B36" s="59" t="s">
        <v>20</v>
      </c>
      <c r="C36" s="59"/>
      <c r="D36" s="59"/>
      <c r="E36" s="59"/>
      <c r="F36" s="59"/>
      <c r="G36" s="60"/>
    </row>
    <row r="37" spans="1:7" ht="15.75" customHeight="1" x14ac:dyDescent="0.25">
      <c r="A37" s="9" t="s">
        <v>74</v>
      </c>
      <c r="B37" s="52" t="s">
        <v>90</v>
      </c>
      <c r="C37" s="52"/>
      <c r="D37" s="32" t="s">
        <v>12</v>
      </c>
      <c r="E37" s="46">
        <v>0</v>
      </c>
      <c r="F37" s="46">
        <f>E37*0.21</f>
        <v>0</v>
      </c>
      <c r="G37" s="30">
        <f t="shared" si="1"/>
        <v>0</v>
      </c>
    </row>
    <row r="38" spans="1:7" ht="15.75" customHeight="1" x14ac:dyDescent="0.25">
      <c r="A38" s="9" t="s">
        <v>75</v>
      </c>
      <c r="B38" s="52" t="s">
        <v>91</v>
      </c>
      <c r="C38" s="52"/>
      <c r="D38" s="32" t="s">
        <v>12</v>
      </c>
      <c r="E38" s="46">
        <v>0</v>
      </c>
      <c r="F38" s="46">
        <f t="shared" ref="F38:F39" si="6">E38*0.21</f>
        <v>0</v>
      </c>
      <c r="G38" s="30">
        <f t="shared" si="1"/>
        <v>0</v>
      </c>
    </row>
    <row r="39" spans="1:7" ht="15.75" customHeight="1" thickBot="1" x14ac:dyDescent="0.3">
      <c r="A39" s="10" t="s">
        <v>76</v>
      </c>
      <c r="B39" s="58" t="s">
        <v>92</v>
      </c>
      <c r="C39" s="58"/>
      <c r="D39" s="33" t="s">
        <v>12</v>
      </c>
      <c r="E39" s="48">
        <v>0</v>
      </c>
      <c r="F39" s="48">
        <f t="shared" si="6"/>
        <v>0</v>
      </c>
      <c r="G39" s="34">
        <f t="shared" si="1"/>
        <v>0</v>
      </c>
    </row>
    <row r="40" spans="1:7" x14ac:dyDescent="0.25">
      <c r="A40" s="16" t="s">
        <v>77</v>
      </c>
      <c r="B40" s="59" t="s">
        <v>21</v>
      </c>
      <c r="C40" s="59"/>
      <c r="D40" s="59"/>
      <c r="E40" s="59"/>
      <c r="F40" s="59"/>
      <c r="G40" s="60"/>
    </row>
    <row r="41" spans="1:7" ht="15.75" customHeight="1" x14ac:dyDescent="0.25">
      <c r="A41" s="9" t="s">
        <v>78</v>
      </c>
      <c r="B41" s="52" t="s">
        <v>90</v>
      </c>
      <c r="C41" s="52"/>
      <c r="D41" s="32" t="s">
        <v>12</v>
      </c>
      <c r="E41" s="46">
        <v>0</v>
      </c>
      <c r="F41" s="46">
        <f>E41*0.21</f>
        <v>0</v>
      </c>
      <c r="G41" s="30">
        <f t="shared" si="1"/>
        <v>0</v>
      </c>
    </row>
    <row r="42" spans="1:7" ht="15.75" customHeight="1" x14ac:dyDescent="0.25">
      <c r="A42" s="9" t="s">
        <v>79</v>
      </c>
      <c r="B42" s="52" t="s">
        <v>91</v>
      </c>
      <c r="C42" s="52"/>
      <c r="D42" s="32" t="s">
        <v>12</v>
      </c>
      <c r="E42" s="46">
        <v>0</v>
      </c>
      <c r="F42" s="46">
        <f t="shared" ref="F42:F43" si="7">E42*0.21</f>
        <v>0</v>
      </c>
      <c r="G42" s="30">
        <f t="shared" si="1"/>
        <v>0</v>
      </c>
    </row>
    <row r="43" spans="1:7" ht="15.75" customHeight="1" thickBot="1" x14ac:dyDescent="0.3">
      <c r="A43" s="10" t="s">
        <v>80</v>
      </c>
      <c r="B43" s="58" t="s">
        <v>93</v>
      </c>
      <c r="C43" s="58"/>
      <c r="D43" s="33" t="s">
        <v>12</v>
      </c>
      <c r="E43" s="48">
        <v>0</v>
      </c>
      <c r="F43" s="48">
        <f t="shared" si="7"/>
        <v>0</v>
      </c>
      <c r="G43" s="34">
        <f t="shared" si="1"/>
        <v>0</v>
      </c>
    </row>
    <row r="44" spans="1:7" ht="15.75" customHeight="1" x14ac:dyDescent="0.25">
      <c r="A44" s="17" t="s">
        <v>81</v>
      </c>
      <c r="B44" s="74" t="s">
        <v>22</v>
      </c>
      <c r="C44" s="74"/>
      <c r="D44" s="74"/>
      <c r="E44" s="74"/>
      <c r="F44" s="74"/>
      <c r="G44" s="75"/>
    </row>
    <row r="45" spans="1:7" ht="15.75" customHeight="1" x14ac:dyDescent="0.25">
      <c r="A45" s="9" t="s">
        <v>82</v>
      </c>
      <c r="B45" s="52" t="s">
        <v>94</v>
      </c>
      <c r="C45" s="52"/>
      <c r="D45" s="32" t="s">
        <v>12</v>
      </c>
      <c r="E45" s="46">
        <v>0</v>
      </c>
      <c r="F45" s="46">
        <f>E45*0.21</f>
        <v>0</v>
      </c>
      <c r="G45" s="30">
        <f t="shared" si="1"/>
        <v>0</v>
      </c>
    </row>
    <row r="46" spans="1:7" ht="15.75" customHeight="1" x14ac:dyDescent="0.25">
      <c r="A46" s="9" t="s">
        <v>83</v>
      </c>
      <c r="B46" s="52" t="s">
        <v>91</v>
      </c>
      <c r="C46" s="52"/>
      <c r="D46" s="32" t="s">
        <v>12</v>
      </c>
      <c r="E46" s="46">
        <v>0</v>
      </c>
      <c r="F46" s="46">
        <f t="shared" ref="F46:F47" si="8">E46*0.21</f>
        <v>0</v>
      </c>
      <c r="G46" s="30">
        <f t="shared" si="1"/>
        <v>0</v>
      </c>
    </row>
    <row r="47" spans="1:7" ht="15.75" customHeight="1" thickBot="1" x14ac:dyDescent="0.3">
      <c r="A47" s="11" t="s">
        <v>84</v>
      </c>
      <c r="B47" s="73" t="s">
        <v>92</v>
      </c>
      <c r="C47" s="73"/>
      <c r="D47" s="35" t="s">
        <v>12</v>
      </c>
      <c r="E47" s="49">
        <v>0</v>
      </c>
      <c r="F47" s="49">
        <f t="shared" si="8"/>
        <v>0</v>
      </c>
      <c r="G47" s="36">
        <f t="shared" si="1"/>
        <v>0</v>
      </c>
    </row>
    <row r="48" spans="1:7" ht="28.5" customHeight="1" thickBot="1" x14ac:dyDescent="0.3">
      <c r="A48" s="18" t="s">
        <v>4</v>
      </c>
      <c r="B48" s="66" t="s">
        <v>87</v>
      </c>
      <c r="C48" s="67"/>
      <c r="D48" s="68"/>
      <c r="E48" s="19">
        <f xml:space="preserve"> E4+E5+E6+E7+E8+E9+E10+E11+E12+E13+E14+E15+E16+E17+E18+E19+E20+E21+E22+E23+E25+E26+E27+E29+E30+E31+E33+E34+E37+E38+E39+E41+E42+E43+E45+E46+E47</f>
        <v>0</v>
      </c>
      <c r="F48" s="20">
        <f xml:space="preserve"> F4+F5+F6+F7+F8+F9+F10+F11+F12+F13+F14+F15+F16+F17+F18+F19+F20+F21+F22+F23+F25+F26+F27+F29+F30+F31+F33+F34+F37+F38+F39+F41+F42+F43+F45+F46+F47</f>
        <v>0</v>
      </c>
      <c r="G48" s="20">
        <f xml:space="preserve"> G4+G5+G6+G7+G8+G9+G10+G11+G12+G13+G14+G15+G16+G17+G18+G19+G20+G21+G22+G23+G25+G26+G27+G29+G30+G31+G33+G34+G37+G38+G39+G41+G42+G43+G45+G46+G47</f>
        <v>0</v>
      </c>
    </row>
    <row r="49" spans="1:7" ht="19.5" customHeight="1" x14ac:dyDescent="0.25">
      <c r="A49" s="26" t="s">
        <v>23</v>
      </c>
      <c r="B49" s="63" t="s">
        <v>24</v>
      </c>
      <c r="C49" s="63"/>
      <c r="D49" s="63"/>
      <c r="E49" s="63"/>
      <c r="F49" s="63"/>
      <c r="G49" s="64"/>
    </row>
    <row r="50" spans="1:7" ht="15.75" customHeight="1" x14ac:dyDescent="0.25">
      <c r="A50" s="27" t="s">
        <v>48</v>
      </c>
      <c r="B50" s="69" t="s">
        <v>95</v>
      </c>
      <c r="C50" s="69"/>
      <c r="D50" s="37" t="s">
        <v>85</v>
      </c>
      <c r="E50" s="38">
        <v>0</v>
      </c>
      <c r="F50" s="39">
        <f>E50*0.21</f>
        <v>0</v>
      </c>
      <c r="G50" s="40">
        <f>E50+F50</f>
        <v>0</v>
      </c>
    </row>
    <row r="51" spans="1:7" ht="15.75" customHeight="1" thickBot="1" x14ac:dyDescent="0.3">
      <c r="A51" s="28" t="s">
        <v>49</v>
      </c>
      <c r="B51" s="70" t="s">
        <v>96</v>
      </c>
      <c r="C51" s="70"/>
      <c r="D51" s="41" t="s">
        <v>85</v>
      </c>
      <c r="E51" s="42">
        <v>0</v>
      </c>
      <c r="F51" s="43">
        <f>E51*0.21</f>
        <v>0</v>
      </c>
      <c r="G51" s="44">
        <f t="shared" ref="G51" si="9">E51+F51</f>
        <v>0</v>
      </c>
    </row>
    <row r="52" spans="1:7" ht="27.75" customHeight="1" thickBot="1" x14ac:dyDescent="0.3">
      <c r="A52" s="21" t="s">
        <v>23</v>
      </c>
      <c r="B52" s="71" t="s">
        <v>86</v>
      </c>
      <c r="C52" s="72"/>
      <c r="D52" s="22" t="s">
        <v>85</v>
      </c>
      <c r="E52" s="23">
        <f>E50+E51</f>
        <v>0</v>
      </c>
      <c r="F52" s="24">
        <f>F50+F51</f>
        <v>0</v>
      </c>
      <c r="G52" s="25">
        <f>G50+G51</f>
        <v>0</v>
      </c>
    </row>
    <row r="53" spans="1:7" ht="7.5" customHeight="1" x14ac:dyDescent="0.25">
      <c r="A53" s="3"/>
      <c r="B53" s="1"/>
      <c r="C53" s="1"/>
      <c r="D53" s="1"/>
      <c r="E53" s="6"/>
      <c r="F53" s="6"/>
      <c r="G53" s="6"/>
    </row>
    <row r="54" spans="1:7" ht="17.25" x14ac:dyDescent="0.25">
      <c r="A54" s="65" t="s">
        <v>98</v>
      </c>
      <c r="B54" s="65"/>
      <c r="C54" s="65"/>
      <c r="D54" s="65"/>
      <c r="E54" s="65"/>
      <c r="F54" s="65"/>
      <c r="G54" s="65"/>
    </row>
    <row r="55" spans="1:7" ht="17.25" x14ac:dyDescent="0.25">
      <c r="A55" s="65" t="s">
        <v>97</v>
      </c>
      <c r="B55" s="65"/>
      <c r="C55" s="65"/>
      <c r="D55" s="65"/>
      <c r="E55" s="65"/>
      <c r="F55" s="65"/>
      <c r="G55" s="65"/>
    </row>
  </sheetData>
  <mergeCells count="54">
    <mergeCell ref="B49:G49"/>
    <mergeCell ref="A54:G54"/>
    <mergeCell ref="A55:G55"/>
    <mergeCell ref="B40:G40"/>
    <mergeCell ref="B48:D48"/>
    <mergeCell ref="B50:C50"/>
    <mergeCell ref="B51:C51"/>
    <mergeCell ref="B52:C52"/>
    <mergeCell ref="B47:C47"/>
    <mergeCell ref="B41:C41"/>
    <mergeCell ref="B42:C42"/>
    <mergeCell ref="B43:C43"/>
    <mergeCell ref="B45:C45"/>
    <mergeCell ref="B46:C46"/>
    <mergeCell ref="B44:G44"/>
    <mergeCell ref="B39:C39"/>
    <mergeCell ref="B32:G32"/>
    <mergeCell ref="B36:G36"/>
    <mergeCell ref="B20:C20"/>
    <mergeCell ref="B21:C21"/>
    <mergeCell ref="B22:C22"/>
    <mergeCell ref="B23:C23"/>
    <mergeCell ref="B35:C35"/>
    <mergeCell ref="B37:C37"/>
    <mergeCell ref="B28:G28"/>
    <mergeCell ref="B25:C25"/>
    <mergeCell ref="B26:C26"/>
    <mergeCell ref="B27:C27"/>
    <mergeCell ref="B24:G24"/>
    <mergeCell ref="B29:C29"/>
    <mergeCell ref="B30:C30"/>
    <mergeCell ref="B15:C15"/>
    <mergeCell ref="B16:C16"/>
    <mergeCell ref="B17:C17"/>
    <mergeCell ref="B19:C19"/>
    <mergeCell ref="B38:C38"/>
    <mergeCell ref="B31:C31"/>
    <mergeCell ref="B33:C33"/>
    <mergeCell ref="A1:B1"/>
    <mergeCell ref="B13:C13"/>
    <mergeCell ref="B14:C14"/>
    <mergeCell ref="B18:C18"/>
    <mergeCell ref="B34:C34"/>
    <mergeCell ref="B2:C2"/>
    <mergeCell ref="B4:C4"/>
    <mergeCell ref="B5:C5"/>
    <mergeCell ref="B6:C6"/>
    <mergeCell ref="B11:C11"/>
    <mergeCell ref="B7:C7"/>
    <mergeCell ref="B8:C8"/>
    <mergeCell ref="B9:C9"/>
    <mergeCell ref="B3:G3"/>
    <mergeCell ref="B10:C10"/>
    <mergeCell ref="B12:C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5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Hrubá Iva</dc:creator>
  <cp:lastModifiedBy>Sýkorová Kateřina Bc.</cp:lastModifiedBy>
  <cp:lastPrinted>2025-01-08T09:28:00Z</cp:lastPrinted>
  <dcterms:created xsi:type="dcterms:W3CDTF">2021-01-12T13:11:46Z</dcterms:created>
  <dcterms:modified xsi:type="dcterms:W3CDTF">2026-02-20T07:05:22Z</dcterms:modified>
</cp:coreProperties>
</file>